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solidados\"/>
    </mc:Choice>
  </mc:AlternateContent>
  <bookViews>
    <workbookView xWindow="0" yWindow="0" windowWidth="20490" windowHeight="7455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[2]EDORES!#REF!</definedName>
    <definedName name="\c">[2]EDORES!#REF!</definedName>
    <definedName name="\e" localSheetId="0">[2]EDORES!$A$48</definedName>
    <definedName name="\e">[2]EDORES!$A$48</definedName>
    <definedName name="\g" localSheetId="0">#REF!</definedName>
    <definedName name="\g">#REF!</definedName>
    <definedName name="\h" localSheetId="0">[2]EDORES!$A$46</definedName>
    <definedName name="\h">[2]EDORES!$A$46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[3]REPBOC98!#REF!</definedName>
    <definedName name="_2">#N/A</definedName>
    <definedName name="_Bal03" localSheetId="0">#REF!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 localSheetId="0">#REF!</definedName>
    <definedName name="_Uni03">#REF!</definedName>
    <definedName name="A" localSheetId="0">[2]EDORES!#REF!</definedName>
    <definedName name="A">[2]EDORES!#REF!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Situacion Financiera'!$A$1:$I$70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>'[9]1997'!#REF!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>'[7]EDO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>'[7]EDO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>[8]Bocar!#REF!</definedName>
    <definedName name="Print_Area" localSheetId="0">'Estado de Situacion Financiera'!$A$1:$H$54</definedName>
    <definedName name="R.I.TODOS" localSheetId="0">#REF!,#REF!,#REF!,#REF!,#REF!,#REF!</definedName>
    <definedName name="R.I.TODOS">#REF!,#REF!,#REF!,#REF!,#REF!,#REF!</definedName>
    <definedName name="RazAct">'[10]Uni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I54" i="1"/>
  <c r="H32" i="1"/>
  <c r="I32" i="1"/>
  <c r="D37" i="1"/>
  <c r="C37" i="1"/>
  <c r="C22" i="1"/>
  <c r="I22" i="1"/>
  <c r="H22" i="1"/>
  <c r="D22" i="1"/>
  <c r="H34" i="1" l="1"/>
  <c r="H56" i="1" s="1"/>
  <c r="D40" i="1"/>
  <c r="C40" i="1"/>
  <c r="I34" i="1"/>
  <c r="I56" i="1" s="1"/>
</calcChain>
</file>

<file path=xl/sharedStrings.xml><?xml version="1.0" encoding="utf-8"?>
<sst xmlns="http://schemas.openxmlformats.org/spreadsheetml/2006/main" count="72" uniqueCount="66">
  <si>
    <t>MUNICIPIO DE CHIHUAHUA</t>
  </si>
  <si>
    <t>ESTADO DE SITUACIÓN FINANCIERA CONSOLIDADO DEL SECTOR PARAMUNICIPAL</t>
  </si>
  <si>
    <t>AL 30 DE SEPTIEMBRE DE 2019 y 31 DE DICIEMBRE DE 2018</t>
  </si>
  <si>
    <t>Cifras expresadas en pesos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</si>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</sst>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68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0" xfId="1" applyFont="1"/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164" fontId="4" fillId="0" borderId="0" xfId="1" quotePrefix="1" applyNumberFormat="1" applyFont="1" applyBorder="1" applyAlignment="1">
      <alignment vertical="center"/>
    </xf>
    <xf numFmtId="0" fontId="6" fillId="0" borderId="0" xfId="1" applyFont="1" applyBorder="1" applyAlignment="1">
      <alignment horizontal="centerContinuous" vertical="center"/>
    </xf>
    <xf numFmtId="0" fontId="4" fillId="0" borderId="0" xfId="1" applyFont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5" fontId="7" fillId="0" borderId="0" xfId="2" applyNumberFormat="1" applyFont="1" applyBorder="1" applyAlignment="1">
      <alignment vertical="center"/>
    </xf>
    <xf numFmtId="165" fontId="2" fillId="0" borderId="0" xfId="1" applyNumberFormat="1" applyFont="1" applyBorder="1" applyAlignment="1">
      <alignment vertical="center"/>
    </xf>
    <xf numFmtId="165" fontId="8" fillId="0" borderId="5" xfId="2" applyFont="1" applyBorder="1" applyAlignment="1">
      <alignment horizontal="right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165" fontId="7" fillId="0" borderId="7" xfId="1" applyNumberFormat="1" applyFont="1" applyBorder="1" applyAlignment="1">
      <alignment vertical="center"/>
    </xf>
    <xf numFmtId="165" fontId="7" fillId="0" borderId="7" xfId="2" applyNumberFormat="1" applyFont="1" applyBorder="1" applyAlignment="1">
      <alignment vertical="center"/>
    </xf>
    <xf numFmtId="165" fontId="2" fillId="0" borderId="7" xfId="1" applyNumberFormat="1" applyFont="1" applyBorder="1" applyAlignment="1">
      <alignment vertical="center"/>
    </xf>
    <xf numFmtId="165" fontId="8" fillId="0" borderId="8" xfId="2" applyFont="1" applyBorder="1" applyAlignment="1">
      <alignment horizontal="right" vertical="center"/>
    </xf>
    <xf numFmtId="0" fontId="2" fillId="0" borderId="4" xfId="1" applyBorder="1" applyAlignment="1">
      <alignment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0" xfId="2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4" fontId="2" fillId="0" borderId="0" xfId="1" quotePrefix="1" applyNumberFormat="1" applyFont="1" applyBorder="1" applyAlignment="1">
      <alignment vertical="center"/>
    </xf>
    <xf numFmtId="0" fontId="5" fillId="0" borderId="0" xfId="1" applyFont="1" applyBorder="1" applyAlignment="1">
      <alignment horizontal="centerContinuous" vertical="center"/>
    </xf>
    <xf numFmtId="0" fontId="2" fillId="0" borderId="0" xfId="1" applyAlignment="1">
      <alignment vertical="center"/>
    </xf>
    <xf numFmtId="0" fontId="9" fillId="0" borderId="4" xfId="3" applyFont="1" applyBorder="1" applyAlignment="1">
      <alignment horizontal="center"/>
    </xf>
    <xf numFmtId="0" fontId="8" fillId="0" borderId="0" xfId="1" applyFont="1" applyBorder="1"/>
    <xf numFmtId="38" fontId="8" fillId="0" borderId="0" xfId="1" applyNumberFormat="1" applyFont="1" applyBorder="1" applyAlignment="1">
      <alignment horizontal="center"/>
    </xf>
    <xf numFmtId="166" fontId="7" fillId="0" borderId="0" xfId="1" applyNumberFormat="1" applyFont="1" applyBorder="1"/>
    <xf numFmtId="0" fontId="9" fillId="0" borderId="0" xfId="3" applyFont="1" applyBorder="1" applyAlignment="1">
      <alignment horizontal="left"/>
    </xf>
    <xf numFmtId="38" fontId="7" fillId="0" borderId="0" xfId="1" applyNumberFormat="1" applyFont="1" applyBorder="1" applyAlignment="1">
      <alignment horizontal="center"/>
    </xf>
    <xf numFmtId="38" fontId="8" fillId="0" borderId="5" xfId="1" applyNumberFormat="1" applyFont="1" applyBorder="1" applyAlignment="1">
      <alignment horizontal="center"/>
    </xf>
    <xf numFmtId="0" fontId="10" fillId="0" borderId="0" xfId="1" applyFont="1"/>
    <xf numFmtId="0" fontId="11" fillId="0" borderId="4" xfId="1" applyFont="1" applyBorder="1"/>
    <xf numFmtId="0" fontId="11" fillId="0" borderId="0" xfId="1" applyFont="1" applyBorder="1"/>
    <xf numFmtId="0" fontId="8" fillId="0" borderId="0" xfId="1" applyNumberFormat="1" applyFont="1" applyBorder="1" applyAlignment="1">
      <alignment horizontal="center"/>
    </xf>
    <xf numFmtId="166" fontId="12" fillId="0" borderId="0" xfId="1" applyNumberFormat="1" applyFont="1" applyBorder="1"/>
    <xf numFmtId="38" fontId="12" fillId="0" borderId="0" xfId="1" applyNumberFormat="1" applyFont="1" applyBorder="1"/>
    <xf numFmtId="38" fontId="12" fillId="0" borderId="0" xfId="1" applyNumberFormat="1" applyFont="1" applyBorder="1" applyAlignment="1">
      <alignment horizontal="center"/>
    </xf>
    <xf numFmtId="0" fontId="8" fillId="0" borderId="5" xfId="1" applyNumberFormat="1" applyFont="1" applyBorder="1" applyAlignment="1">
      <alignment horizontal="center"/>
    </xf>
    <xf numFmtId="0" fontId="5" fillId="0" borderId="0" xfId="1" applyFont="1"/>
    <xf numFmtId="0" fontId="2" fillId="0" borderId="0" xfId="1"/>
    <xf numFmtId="0" fontId="9" fillId="0" borderId="4" xfId="3" applyFont="1" applyBorder="1"/>
    <xf numFmtId="0" fontId="9" fillId="0" borderId="0" xfId="3" applyFont="1" applyBorder="1"/>
    <xf numFmtId="165" fontId="7" fillId="0" borderId="0" xfId="1" applyNumberFormat="1" applyFont="1" applyFill="1" applyBorder="1"/>
    <xf numFmtId="165" fontId="7" fillId="0" borderId="0" xfId="2" applyNumberFormat="1" applyFont="1" applyFill="1" applyBorder="1" applyAlignment="1">
      <alignment horizontal="right"/>
    </xf>
    <xf numFmtId="38" fontId="12" fillId="0" borderId="0" xfId="1" applyNumberFormat="1" applyFont="1" applyFill="1" applyBorder="1" applyAlignment="1">
      <alignment horizontal="right"/>
    </xf>
    <xf numFmtId="165" fontId="12" fillId="0" borderId="0" xfId="1" applyNumberFormat="1" applyFont="1" applyBorder="1"/>
    <xf numFmtId="165" fontId="7" fillId="0" borderId="5" xfId="2" applyFont="1" applyBorder="1" applyAlignment="1">
      <alignment horizontal="right"/>
    </xf>
    <xf numFmtId="167" fontId="2" fillId="0" borderId="0" xfId="1" applyNumberFormat="1" applyFill="1"/>
    <xf numFmtId="165" fontId="0" fillId="0" borderId="0" xfId="2" applyFont="1"/>
    <xf numFmtId="0" fontId="13" fillId="0" borderId="4" xfId="3" applyFont="1" applyBorder="1"/>
    <xf numFmtId="0" fontId="13" fillId="0" borderId="0" xfId="3" applyFont="1" applyBorder="1"/>
    <xf numFmtId="164" fontId="2" fillId="0" borderId="0" xfId="1" applyNumberFormat="1"/>
    <xf numFmtId="43" fontId="2" fillId="0" borderId="0" xfId="1" applyNumberFormat="1" applyFont="1"/>
    <xf numFmtId="164" fontId="2" fillId="0" borderId="0" xfId="1" applyNumberFormat="1" applyFill="1"/>
    <xf numFmtId="0" fontId="13" fillId="0" borderId="4" xfId="3" applyFont="1" applyBorder="1" applyAlignment="1">
      <alignment horizontal="left"/>
    </xf>
    <xf numFmtId="0" fontId="13" fillId="0" borderId="0" xfId="3" applyFont="1" applyBorder="1" applyAlignment="1">
      <alignment horizontal="left"/>
    </xf>
    <xf numFmtId="43" fontId="2" fillId="0" borderId="0" xfId="1" applyNumberFormat="1"/>
    <xf numFmtId="0" fontId="2" fillId="0" borderId="0" xfId="1" applyFont="1"/>
    <xf numFmtId="0" fontId="2" fillId="0" borderId="0" xfId="1" applyFill="1"/>
    <xf numFmtId="165" fontId="8" fillId="0" borderId="0" xfId="1" applyNumberFormat="1" applyFont="1" applyFill="1" applyBorder="1"/>
    <xf numFmtId="38" fontId="11" fillId="0" borderId="0" xfId="1" applyNumberFormat="1" applyFont="1" applyFill="1" applyBorder="1" applyAlignment="1">
      <alignment horizontal="right"/>
    </xf>
    <xf numFmtId="165" fontId="8" fillId="0" borderId="0" xfId="2" applyNumberFormat="1" applyFont="1" applyFill="1" applyBorder="1" applyAlignment="1">
      <alignment horizontal="center"/>
    </xf>
    <xf numFmtId="38" fontId="12" fillId="0" borderId="0" xfId="1" applyNumberFormat="1" applyFont="1" applyFill="1" applyBorder="1" applyAlignment="1">
      <alignment horizontal="center"/>
    </xf>
    <xf numFmtId="165" fontId="7" fillId="0" borderId="0" xfId="1" applyNumberFormat="1" applyFont="1" applyBorder="1"/>
    <xf numFmtId="38" fontId="12" fillId="0" borderId="0" xfId="1" applyNumberFormat="1" applyFont="1" applyBorder="1" applyAlignment="1">
      <alignment horizontal="right"/>
    </xf>
    <xf numFmtId="168" fontId="12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0" fontId="11" fillId="0" borderId="0" xfId="1" applyFont="1" applyBorder="1" applyAlignment="1">
      <alignment horizontal="center"/>
    </xf>
    <xf numFmtId="164" fontId="2" fillId="0" borderId="0" xfId="1" applyNumberFormat="1" applyFont="1" applyBorder="1"/>
    <xf numFmtId="38" fontId="2" fillId="0" borderId="0" xfId="1" applyNumberFormat="1" applyFont="1" applyBorder="1"/>
    <xf numFmtId="164" fontId="12" fillId="0" borderId="0" xfId="1" applyNumberFormat="1" applyFont="1" applyBorder="1" applyAlignment="1"/>
    <xf numFmtId="164" fontId="5" fillId="0" borderId="0" xfId="4" applyNumberFormat="1" applyFont="1" applyBorder="1"/>
    <xf numFmtId="37" fontId="5" fillId="0" borderId="0" xfId="1" applyNumberFormat="1" applyFont="1" applyBorder="1"/>
    <xf numFmtId="169" fontId="12" fillId="0" borderId="0" xfId="1" applyNumberFormat="1" applyFont="1" applyFill="1" applyBorder="1" applyAlignment="1"/>
    <xf numFmtId="164" fontId="5" fillId="0" borderId="0" xfId="1" applyNumberFormat="1" applyFont="1" applyBorder="1"/>
    <xf numFmtId="169" fontId="11" fillId="0" borderId="0" xfId="1" applyNumberFormat="1" applyFont="1" applyFill="1" applyBorder="1" applyAlignment="1"/>
    <xf numFmtId="0" fontId="11" fillId="0" borderId="0" xfId="1" applyFont="1" applyFill="1" applyBorder="1"/>
    <xf numFmtId="165" fontId="8" fillId="0" borderId="0" xfId="1" applyNumberFormat="1" applyFont="1" applyFill="1" applyBorder="1" applyAlignment="1"/>
    <xf numFmtId="165" fontId="7" fillId="0" borderId="0" xfId="1" applyNumberFormat="1" applyFont="1" applyFill="1" applyBorder="1" applyAlignment="1"/>
    <xf numFmtId="165" fontId="7" fillId="0" borderId="0" xfId="2" applyNumberFormat="1" applyFont="1" applyFill="1" applyBorder="1" applyAlignment="1">
      <alignment horizontal="center"/>
    </xf>
    <xf numFmtId="0" fontId="13" fillId="0" borderId="0" xfId="3" applyFont="1" applyFill="1" applyBorder="1"/>
    <xf numFmtId="0" fontId="12" fillId="0" borderId="0" xfId="1" applyFont="1" applyFill="1" applyBorder="1"/>
    <xf numFmtId="165" fontId="2" fillId="0" borderId="0" xfId="1" applyNumberFormat="1"/>
    <xf numFmtId="0" fontId="12" fillId="0" borderId="4" xfId="1" applyFont="1" applyBorder="1"/>
    <xf numFmtId="0" fontId="12" fillId="0" borderId="0" xfId="1" applyFont="1" applyBorder="1"/>
    <xf numFmtId="4" fontId="2" fillId="0" borderId="0" xfId="1" applyNumberFormat="1"/>
    <xf numFmtId="169" fontId="11" fillId="0" borderId="0" xfId="1" applyNumberFormat="1" applyFont="1" applyBorder="1" applyAlignment="1"/>
    <xf numFmtId="165" fontId="8" fillId="0" borderId="0" xfId="1" applyNumberFormat="1" applyFont="1" applyBorder="1" applyAlignment="1"/>
    <xf numFmtId="4" fontId="2" fillId="0" borderId="0" xfId="1" applyNumberFormat="1" applyFont="1"/>
    <xf numFmtId="0" fontId="11" fillId="0" borderId="0" xfId="1" applyFont="1" applyBorder="1" applyAlignment="1"/>
    <xf numFmtId="165" fontId="8" fillId="0" borderId="0" xfId="2" applyNumberFormat="1" applyFont="1" applyBorder="1" applyAlignment="1">
      <alignment horizontal="center"/>
    </xf>
    <xf numFmtId="168" fontId="12" fillId="0" borderId="0" xfId="1" applyNumberFormat="1" applyFont="1" applyBorder="1" applyAlignment="1"/>
    <xf numFmtId="170" fontId="2" fillId="0" borderId="0" xfId="1" applyNumberFormat="1"/>
    <xf numFmtId="165" fontId="7" fillId="0" borderId="0" xfId="1" applyNumberFormat="1" applyFont="1" applyBorder="1" applyAlignment="1"/>
    <xf numFmtId="165" fontId="7" fillId="0" borderId="0" xfId="2" applyNumberFormat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1" fillId="0" borderId="4" xfId="1" applyFont="1" applyBorder="1" applyAlignment="1">
      <alignment horizontal="right"/>
    </xf>
    <xf numFmtId="0" fontId="12" fillId="0" borderId="6" xfId="1" applyFont="1" applyBorder="1"/>
    <xf numFmtId="0" fontId="12" fillId="0" borderId="7" xfId="1" applyFont="1" applyBorder="1"/>
    <xf numFmtId="165" fontId="7" fillId="0" borderId="7" xfId="1" applyNumberFormat="1" applyFont="1" applyBorder="1"/>
    <xf numFmtId="165" fontId="7" fillId="0" borderId="7" xfId="2" applyNumberFormat="1" applyFont="1" applyBorder="1" applyAlignment="1">
      <alignment horizontal="center"/>
    </xf>
    <xf numFmtId="166" fontId="12" fillId="0" borderId="7" xfId="1" applyNumberFormat="1" applyFont="1" applyBorder="1"/>
    <xf numFmtId="0" fontId="2" fillId="0" borderId="7" xfId="1" applyBorder="1"/>
    <xf numFmtId="0" fontId="12" fillId="0" borderId="7" xfId="1" applyFont="1" applyBorder="1" applyAlignment="1">
      <alignment horizontal="center"/>
    </xf>
    <xf numFmtId="165" fontId="12" fillId="0" borderId="7" xfId="1" applyNumberFormat="1" applyFont="1" applyBorder="1"/>
    <xf numFmtId="165" fontId="7" fillId="0" borderId="8" xfId="2" applyFont="1" applyBorder="1" applyAlignment="1">
      <alignment horizontal="right"/>
    </xf>
    <xf numFmtId="0" fontId="12" fillId="0" borderId="0" xfId="1" applyFont="1"/>
    <xf numFmtId="165" fontId="7" fillId="0" borderId="0" xfId="1" applyNumberFormat="1" applyFont="1"/>
    <xf numFmtId="165" fontId="7" fillId="0" borderId="0" xfId="2" applyNumberFormat="1" applyFont="1" applyAlignment="1">
      <alignment horizontal="center"/>
    </xf>
    <xf numFmtId="166" fontId="12" fillId="0" borderId="0" xfId="1" applyNumberFormat="1" applyFont="1"/>
    <xf numFmtId="0" fontId="2" fillId="0" borderId="0" xfId="1" applyAlignment="1">
      <alignment horizontal="center"/>
    </xf>
    <xf numFmtId="165" fontId="7" fillId="0" borderId="0" xfId="2" applyFont="1" applyAlignment="1">
      <alignment horizontal="right"/>
    </xf>
    <xf numFmtId="166" fontId="2" fillId="0" borderId="0" xfId="1" applyNumberFormat="1"/>
    <xf numFmtId="38" fontId="2" fillId="0" borderId="0" xfId="1" applyNumberFormat="1" applyFont="1" applyBorder="1" applyAlignment="1">
      <alignment horizontal="center"/>
    </xf>
    <xf numFmtId="165" fontId="2" fillId="0" borderId="0" xfId="1" applyNumberFormat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Border="1"/>
    <xf numFmtId="38" fontId="2" fillId="0" borderId="0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38" fontId="2" fillId="0" borderId="0" xfId="1" applyNumberFormat="1" applyFont="1" applyBorder="1" applyAlignment="1"/>
    <xf numFmtId="0" fontId="6" fillId="0" borderId="0" xfId="1" applyFont="1" applyBorder="1" applyAlignment="1">
      <alignment horizontal="right"/>
    </xf>
    <xf numFmtId="0" fontId="2" fillId="0" borderId="0" xfId="1" applyBorder="1" applyAlignment="1">
      <alignment horizontal="center"/>
    </xf>
    <xf numFmtId="165" fontId="12" fillId="0" borderId="0" xfId="1" applyNumberFormat="1" applyFont="1" applyBorder="1" applyAlignment="1">
      <alignment horizontal="left"/>
    </xf>
    <xf numFmtId="38" fontId="12" fillId="0" borderId="0" xfId="1" applyNumberFormat="1" applyFont="1" applyBorder="1" applyAlignment="1">
      <alignment horizontal="left"/>
    </xf>
    <xf numFmtId="0" fontId="2" fillId="0" borderId="0" xfId="1" applyFont="1" applyAlignment="1">
      <alignment horizontal="center"/>
    </xf>
    <xf numFmtId="165" fontId="2" fillId="0" borderId="0" xfId="1" applyNumberFormat="1" applyFont="1"/>
    <xf numFmtId="0" fontId="2" fillId="0" borderId="0" xfId="1" applyFont="1" applyBorder="1"/>
    <xf numFmtId="169" fontId="7" fillId="0" borderId="0" xfId="1" applyNumberFormat="1" applyFont="1" applyFill="1" applyBorder="1"/>
    <xf numFmtId="169" fontId="7" fillId="0" borderId="0" xfId="2" applyNumberFormat="1" applyFont="1" applyFill="1" applyBorder="1" applyAlignment="1">
      <alignment horizontal="right"/>
    </xf>
    <xf numFmtId="169" fontId="7" fillId="0" borderId="0" xfId="1" quotePrefix="1" applyNumberFormat="1" applyFont="1" applyFill="1" applyBorder="1"/>
    <xf numFmtId="169" fontId="8" fillId="0" borderId="0" xfId="1" applyNumberFormat="1" applyFont="1" applyFill="1" applyBorder="1"/>
    <xf numFmtId="169" fontId="8" fillId="0" borderId="0" xfId="2" applyNumberFormat="1" applyFont="1" applyFill="1" applyBorder="1" applyAlignment="1">
      <alignment horizontal="right"/>
    </xf>
    <xf numFmtId="169" fontId="8" fillId="0" borderId="0" xfId="2" applyNumberFormat="1" applyFont="1" applyFill="1" applyBorder="1" applyAlignment="1">
      <alignment horizontal="center"/>
    </xf>
    <xf numFmtId="169" fontId="7" fillId="0" borderId="0" xfId="1" applyNumberFormat="1" applyFont="1" applyBorder="1"/>
    <xf numFmtId="169" fontId="8" fillId="0" borderId="0" xfId="1" applyNumberFormat="1" applyFont="1" applyFill="1" applyBorder="1" applyAlignment="1"/>
    <xf numFmtId="169" fontId="7" fillId="0" borderId="0" xfId="1" applyNumberFormat="1" applyFont="1" applyFill="1" applyBorder="1" applyAlignment="1"/>
    <xf numFmtId="169" fontId="7" fillId="0" borderId="0" xfId="2" applyNumberFormat="1" applyFont="1" applyFill="1" applyBorder="1" applyAlignment="1">
      <alignment horizontal="center"/>
    </xf>
    <xf numFmtId="169" fontId="7" fillId="0" borderId="0" xfId="2" applyNumberFormat="1" applyFont="1" applyBorder="1"/>
    <xf numFmtId="169" fontId="7" fillId="0" borderId="5" xfId="2" applyNumberFormat="1" applyFont="1" applyBorder="1" applyAlignment="1">
      <alignment horizontal="right"/>
    </xf>
    <xf numFmtId="169" fontId="12" fillId="0" borderId="0" xfId="1" applyNumberFormat="1" applyFont="1" applyBorder="1"/>
    <xf numFmtId="169" fontId="8" fillId="0" borderId="0" xfId="2" applyNumberFormat="1" applyFont="1" applyBorder="1" applyAlignment="1">
      <alignment horizontal="right"/>
    </xf>
    <xf numFmtId="169" fontId="8" fillId="0" borderId="5" xfId="2" applyNumberFormat="1" applyFont="1" applyBorder="1" applyAlignment="1">
      <alignment horizontal="right"/>
    </xf>
    <xf numFmtId="169" fontId="12" fillId="0" borderId="0" xfId="2" applyNumberFormat="1" applyFont="1" applyBorder="1"/>
    <xf numFmtId="169" fontId="14" fillId="0" borderId="0" xfId="2" applyNumberFormat="1" applyFont="1" applyBorder="1"/>
    <xf numFmtId="169" fontId="15" fillId="0" borderId="0" xfId="2" applyNumberFormat="1" applyFont="1" applyFill="1" applyBorder="1" applyAlignment="1">
      <alignment horizontal="right"/>
    </xf>
    <xf numFmtId="169" fontId="15" fillId="0" borderId="0" xfId="2" applyNumberFormat="1" applyFont="1" applyBorder="1" applyAlignment="1">
      <alignment horizontal="right"/>
    </xf>
    <xf numFmtId="169" fontId="14" fillId="0" borderId="0" xfId="2" applyNumberFormat="1" applyFont="1" applyFill="1" applyBorder="1"/>
    <xf numFmtId="169" fontId="7" fillId="0" borderId="5" xfId="2" applyNumberFormat="1" applyFont="1" applyFill="1" applyBorder="1" applyAlignment="1">
      <alignment horizontal="right"/>
    </xf>
    <xf numFmtId="169" fontId="11" fillId="0" borderId="0" xfId="1" applyNumberFormat="1" applyFont="1" applyBorder="1"/>
    <xf numFmtId="165" fontId="2" fillId="0" borderId="0" xfId="1" applyNumberFormat="1" applyFill="1"/>
    <xf numFmtId="4" fontId="2" fillId="0" borderId="0" xfId="2" applyNumberFormat="1" applyFont="1" applyFill="1" applyAlignment="1">
      <alignment horizontal="right"/>
    </xf>
  </cellXfs>
  <cellStyles count="5">
    <cellStyle name="Millares 2" xfId="2"/>
    <cellStyle name="Millares_base de datos" xfId="4"/>
    <cellStyle name="Normal" xfId="0" builtinId="0"/>
    <cellStyle name="Normal 2" xfId="1"/>
    <cellStyle name="Normal 3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381000"/>
          <a:ext cx="0" cy="38957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oneCellAnchor>
    <xdr:from>
      <xdr:col>0</xdr:col>
      <xdr:colOff>148167</xdr:colOff>
      <xdr:row>0</xdr:row>
      <xdr:rowOff>0</xdr:rowOff>
    </xdr:from>
    <xdr:ext cx="1524000" cy="1162670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0"/>
          <a:ext cx="1524000" cy="11626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citaciones%202014/LICITACIONES/Descentralizados%202019/Auditor&#237;a/Hoja%20de%20trabajo%20Concentrado%20tercer%20%20trim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2019"/>
      <sheetName val="EA2018"/>
      <sheetName val="ESF"/>
      <sheetName val="EAA"/>
      <sheetName val="EVHP"/>
      <sheetName val="ECSF"/>
      <sheetName val="EFE"/>
      <sheetName val="Edo de Actividades"/>
      <sheetName val="Estado de Situacion Financiera"/>
      <sheetName val="Edovarhda"/>
      <sheetName val="Analítico del Activo Acum"/>
      <sheetName val="EdoCamSitFin "/>
      <sheetName val="Estado de Flujos"/>
      <sheetName val="EA2018-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70"/>
  <sheetViews>
    <sheetView showGridLines="0" tabSelected="1" zoomScale="90" zoomScaleNormal="90" zoomScaleSheetLayoutView="106" workbookViewId="0">
      <selection activeCell="I48" sqref="I48"/>
    </sheetView>
  </sheetViews>
  <sheetFormatPr baseColWidth="10" defaultRowHeight="12.75" x14ac:dyDescent="0.2"/>
  <cols>
    <col min="1" max="1" width="9.140625" style="55" customWidth="1"/>
    <col min="2" max="2" width="40.28515625" style="55" customWidth="1"/>
    <col min="3" max="3" width="18" style="123" customWidth="1"/>
    <col min="4" max="4" width="18.28515625" style="124" customWidth="1"/>
    <col min="5" max="5" width="4.42578125" style="128" customWidth="1"/>
    <col min="6" max="6" width="61.5703125" style="55" bestFit="1" customWidth="1"/>
    <col min="7" max="7" width="1.140625" style="126" customWidth="1"/>
    <col min="8" max="8" width="18.42578125" style="98" customWidth="1"/>
    <col min="9" max="9" width="18" style="127" customWidth="1"/>
    <col min="10" max="10" width="18.42578125" style="55" bestFit="1" customWidth="1"/>
    <col min="11" max="11" width="13.5703125" style="55" bestFit="1" customWidth="1"/>
    <col min="12" max="16384" width="11.42578125" style="55"/>
  </cols>
  <sheetData>
    <row r="1" spans="1:13" s="4" customFormat="1" ht="15" customHeight="1" x14ac:dyDescent="0.2">
      <c r="A1" s="1"/>
      <c r="B1" s="2"/>
      <c r="C1" s="2"/>
      <c r="D1" s="2"/>
      <c r="E1" s="2"/>
      <c r="F1" s="2"/>
      <c r="G1" s="2"/>
      <c r="H1" s="2"/>
      <c r="I1" s="3"/>
    </row>
    <row r="2" spans="1:13" s="4" customFormat="1" ht="15" customHeight="1" x14ac:dyDescent="0.2">
      <c r="A2" s="5" t="s">
        <v>0</v>
      </c>
      <c r="B2" s="6"/>
      <c r="C2" s="6"/>
      <c r="D2" s="6"/>
      <c r="E2" s="6"/>
      <c r="F2" s="6"/>
      <c r="G2" s="6"/>
      <c r="H2" s="6"/>
      <c r="I2" s="7"/>
    </row>
    <row r="3" spans="1:13" s="13" customFormat="1" ht="13.5" customHeight="1" x14ac:dyDescent="0.25">
      <c r="A3" s="8" t="s">
        <v>1</v>
      </c>
      <c r="B3" s="9"/>
      <c r="C3" s="9"/>
      <c r="D3" s="9"/>
      <c r="E3" s="9"/>
      <c r="F3" s="9"/>
      <c r="G3" s="9"/>
      <c r="H3" s="9"/>
      <c r="I3" s="10"/>
      <c r="J3" s="11"/>
      <c r="K3" s="12"/>
    </row>
    <row r="4" spans="1:13" s="13" customFormat="1" ht="15.75" x14ac:dyDescent="0.25">
      <c r="A4" s="14" t="s">
        <v>2</v>
      </c>
      <c r="B4" s="15"/>
      <c r="C4" s="15"/>
      <c r="D4" s="15"/>
      <c r="E4" s="15"/>
      <c r="F4" s="15"/>
      <c r="G4" s="15"/>
      <c r="H4" s="15"/>
      <c r="I4" s="16"/>
      <c r="J4" s="17"/>
      <c r="K4" s="17"/>
    </row>
    <row r="5" spans="1:13" s="19" customFormat="1" ht="13.5" customHeight="1" x14ac:dyDescent="0.25">
      <c r="A5" s="14" t="s">
        <v>3</v>
      </c>
      <c r="B5" s="15"/>
      <c r="C5" s="15"/>
      <c r="D5" s="15"/>
      <c r="E5" s="15"/>
      <c r="F5" s="15"/>
      <c r="G5" s="15"/>
      <c r="H5" s="15"/>
      <c r="I5" s="16"/>
      <c r="J5" s="18"/>
      <c r="K5" s="18"/>
    </row>
    <row r="6" spans="1:13" s="19" customFormat="1" ht="6" customHeight="1" x14ac:dyDescent="0.25">
      <c r="A6" s="20"/>
      <c r="B6" s="21"/>
      <c r="C6" s="22"/>
      <c r="D6" s="23"/>
      <c r="E6" s="21"/>
      <c r="F6" s="21"/>
      <c r="G6" s="21"/>
      <c r="H6" s="24"/>
      <c r="I6" s="25"/>
      <c r="J6" s="18"/>
      <c r="K6" s="18"/>
    </row>
    <row r="7" spans="1:13" s="19" customFormat="1" ht="15.75" customHeight="1" thickBot="1" x14ac:dyDescent="0.3">
      <c r="A7" s="26"/>
      <c r="B7" s="27"/>
      <c r="C7" s="28"/>
      <c r="D7" s="29"/>
      <c r="E7" s="27"/>
      <c r="F7" s="27"/>
      <c r="G7" s="27"/>
      <c r="H7" s="30"/>
      <c r="I7" s="31"/>
      <c r="J7" s="18"/>
      <c r="K7" s="18"/>
    </row>
    <row r="8" spans="1:13" s="38" customFormat="1" ht="6" customHeight="1" x14ac:dyDescent="0.25">
      <c r="A8" s="32"/>
      <c r="B8" s="18"/>
      <c r="C8" s="33"/>
      <c r="D8" s="34"/>
      <c r="E8" s="18"/>
      <c r="F8" s="18"/>
      <c r="G8" s="18"/>
      <c r="H8" s="35"/>
      <c r="I8" s="25"/>
      <c r="J8" s="36"/>
      <c r="K8" s="37"/>
    </row>
    <row r="9" spans="1:13" s="38" customFormat="1" ht="13.5" customHeight="1" x14ac:dyDescent="0.25">
      <c r="A9" s="32"/>
      <c r="B9" s="18"/>
      <c r="C9" s="33"/>
      <c r="D9" s="34"/>
      <c r="E9" s="18"/>
      <c r="F9" s="18"/>
      <c r="G9" s="18"/>
      <c r="H9" s="35"/>
      <c r="I9" s="25"/>
      <c r="J9" s="36"/>
      <c r="K9" s="37"/>
    </row>
    <row r="10" spans="1:13" s="46" customFormat="1" ht="15.75" x14ac:dyDescent="0.25">
      <c r="A10" s="39" t="s">
        <v>4</v>
      </c>
      <c r="B10" s="40"/>
      <c r="C10" s="41" t="s">
        <v>5</v>
      </c>
      <c r="D10" s="41"/>
      <c r="E10" s="42"/>
      <c r="F10" s="43" t="s">
        <v>6</v>
      </c>
      <c r="G10" s="44"/>
      <c r="H10" s="41" t="s">
        <v>5</v>
      </c>
      <c r="I10" s="45"/>
    </row>
    <row r="11" spans="1:13" s="54" customFormat="1" x14ac:dyDescent="0.2">
      <c r="A11" s="47"/>
      <c r="B11" s="48"/>
      <c r="C11" s="49">
        <v>2019</v>
      </c>
      <c r="D11" s="49">
        <v>2018</v>
      </c>
      <c r="E11" s="50"/>
      <c r="F11" s="51"/>
      <c r="G11" s="52"/>
      <c r="H11" s="49">
        <v>2019</v>
      </c>
      <c r="I11" s="53">
        <v>2018</v>
      </c>
      <c r="M11" s="55"/>
    </row>
    <row r="12" spans="1:13" ht="15" x14ac:dyDescent="0.25">
      <c r="A12" s="56" t="s">
        <v>7</v>
      </c>
      <c r="B12" s="57"/>
      <c r="C12" s="58"/>
      <c r="D12" s="59"/>
      <c r="E12" s="50"/>
      <c r="F12" s="57" t="s">
        <v>8</v>
      </c>
      <c r="G12" s="60"/>
      <c r="H12" s="61"/>
      <c r="I12" s="62"/>
      <c r="L12" s="63"/>
      <c r="M12" s="64"/>
    </row>
    <row r="13" spans="1:13" ht="15" x14ac:dyDescent="0.25">
      <c r="A13" s="65" t="s">
        <v>9</v>
      </c>
      <c r="B13" s="66"/>
      <c r="C13" s="144">
        <v>1060219617.0600001</v>
      </c>
      <c r="D13" s="145">
        <v>284312957.42000002</v>
      </c>
      <c r="E13" s="50"/>
      <c r="F13" s="66" t="s">
        <v>10</v>
      </c>
      <c r="G13" s="60"/>
      <c r="H13" s="154">
        <v>266115197.72999999</v>
      </c>
      <c r="I13" s="155">
        <v>27362885.759999998</v>
      </c>
      <c r="J13" s="67" t="s">
        <v>11</v>
      </c>
      <c r="K13" s="68"/>
      <c r="L13" s="69"/>
      <c r="M13" s="64"/>
    </row>
    <row r="14" spans="1:13" ht="15" x14ac:dyDescent="0.25">
      <c r="A14" s="70" t="s">
        <v>12</v>
      </c>
      <c r="B14" s="71"/>
      <c r="C14" s="144">
        <v>218777410.55000001</v>
      </c>
      <c r="D14" s="145">
        <v>102714359.37</v>
      </c>
      <c r="E14" s="50"/>
      <c r="F14" s="66" t="s">
        <v>13</v>
      </c>
      <c r="G14" s="60"/>
      <c r="H14" s="154">
        <v>18824754.989999998</v>
      </c>
      <c r="I14" s="155">
        <v>18824754.989999998</v>
      </c>
      <c r="J14" s="72"/>
      <c r="K14" s="73"/>
      <c r="L14" s="69"/>
      <c r="M14" s="64"/>
    </row>
    <row r="15" spans="1:13" ht="15" x14ac:dyDescent="0.25">
      <c r="A15" s="65" t="s">
        <v>14</v>
      </c>
      <c r="B15" s="66"/>
      <c r="C15" s="144">
        <v>81459615.50999999</v>
      </c>
      <c r="D15" s="145">
        <v>3744525.89</v>
      </c>
      <c r="E15" s="50"/>
      <c r="F15" s="66" t="s">
        <v>15</v>
      </c>
      <c r="G15" s="60"/>
      <c r="H15" s="154">
        <v>15066666</v>
      </c>
      <c r="I15" s="155">
        <v>15066666</v>
      </c>
      <c r="J15" s="72"/>
      <c r="K15" s="73"/>
      <c r="L15" s="69"/>
      <c r="M15" s="64"/>
    </row>
    <row r="16" spans="1:13" ht="15" x14ac:dyDescent="0.25">
      <c r="A16" s="65" t="s">
        <v>16</v>
      </c>
      <c r="B16" s="66"/>
      <c r="C16" s="144"/>
      <c r="D16" s="145"/>
      <c r="E16" s="50"/>
      <c r="F16" s="66" t="s">
        <v>17</v>
      </c>
      <c r="G16" s="60"/>
      <c r="H16" s="154"/>
      <c r="I16" s="155"/>
      <c r="L16" s="69"/>
      <c r="M16" s="64"/>
    </row>
    <row r="17" spans="1:13" x14ac:dyDescent="0.2">
      <c r="A17" s="65" t="s">
        <v>18</v>
      </c>
      <c r="B17" s="66"/>
      <c r="C17" s="144">
        <v>5984979.9800000004</v>
      </c>
      <c r="D17" s="145">
        <v>2651514.91</v>
      </c>
      <c r="E17" s="50"/>
      <c r="F17" s="66" t="s">
        <v>19</v>
      </c>
      <c r="G17" s="60"/>
      <c r="H17" s="154"/>
      <c r="I17" s="155"/>
      <c r="L17" s="74"/>
      <c r="M17" s="74"/>
    </row>
    <row r="18" spans="1:13" x14ac:dyDescent="0.2">
      <c r="A18" s="65" t="s">
        <v>20</v>
      </c>
      <c r="B18" s="66"/>
      <c r="C18" s="144"/>
      <c r="D18" s="145"/>
      <c r="E18" s="50"/>
      <c r="F18" s="66" t="s">
        <v>21</v>
      </c>
      <c r="G18" s="60"/>
      <c r="H18" s="154">
        <v>29385983.759999998</v>
      </c>
      <c r="I18" s="155">
        <v>29781019.390000001</v>
      </c>
      <c r="K18" s="68"/>
      <c r="L18" s="74"/>
      <c r="M18" s="74"/>
    </row>
    <row r="19" spans="1:13" x14ac:dyDescent="0.2">
      <c r="A19" s="65" t="s">
        <v>22</v>
      </c>
      <c r="B19" s="66"/>
      <c r="C19" s="144">
        <v>49720</v>
      </c>
      <c r="D19" s="145">
        <v>49720</v>
      </c>
      <c r="E19" s="50"/>
      <c r="F19" s="66" t="s">
        <v>23</v>
      </c>
      <c r="G19" s="60"/>
      <c r="H19" s="154">
        <v>48265318.810000002</v>
      </c>
      <c r="I19" s="155">
        <v>128208.04</v>
      </c>
      <c r="J19" s="72"/>
      <c r="L19" s="74"/>
      <c r="M19" s="74"/>
    </row>
    <row r="20" spans="1:13" x14ac:dyDescent="0.2">
      <c r="A20" s="65"/>
      <c r="B20" s="66"/>
      <c r="C20" s="146"/>
      <c r="D20" s="145"/>
      <c r="E20" s="50"/>
      <c r="F20" s="66" t="s">
        <v>24</v>
      </c>
      <c r="G20" s="60"/>
      <c r="H20" s="154">
        <v>53648587.810000002</v>
      </c>
      <c r="I20" s="155">
        <v>28261747.800000001</v>
      </c>
      <c r="L20" s="74"/>
      <c r="M20" s="74"/>
    </row>
    <row r="21" spans="1:13" x14ac:dyDescent="0.2">
      <c r="A21" s="65"/>
      <c r="B21" s="66"/>
      <c r="C21" s="147"/>
      <c r="D21" s="148"/>
      <c r="E21" s="50"/>
      <c r="F21" s="66"/>
      <c r="G21" s="76"/>
      <c r="H21" s="156"/>
      <c r="I21" s="155"/>
      <c r="L21" s="74"/>
      <c r="M21" s="74"/>
    </row>
    <row r="22" spans="1:13" x14ac:dyDescent="0.2">
      <c r="A22" s="56" t="s">
        <v>25</v>
      </c>
      <c r="B22" s="66"/>
      <c r="C22" s="149">
        <f>SUM(C13:C21)</f>
        <v>1366491343.1000001</v>
      </c>
      <c r="D22" s="149">
        <f>SUM(D13:D21)</f>
        <v>393473077.59000003</v>
      </c>
      <c r="E22" s="50"/>
      <c r="F22" s="57" t="s">
        <v>26</v>
      </c>
      <c r="G22" s="78"/>
      <c r="H22" s="157">
        <f>SUM(H13:H21)</f>
        <v>431306509.09999996</v>
      </c>
      <c r="I22" s="158">
        <f>SUM(I13:I21)</f>
        <v>119425281.98</v>
      </c>
      <c r="L22" s="74"/>
      <c r="M22" s="74"/>
    </row>
    <row r="23" spans="1:13" x14ac:dyDescent="0.2">
      <c r="A23" s="65"/>
      <c r="B23" s="66"/>
      <c r="C23" s="144"/>
      <c r="D23" s="145"/>
      <c r="E23" s="50"/>
      <c r="F23" s="66"/>
      <c r="G23" s="60"/>
      <c r="H23" s="156"/>
      <c r="I23" s="155"/>
      <c r="L23" s="74"/>
      <c r="M23" s="69"/>
    </row>
    <row r="24" spans="1:13" x14ac:dyDescent="0.2">
      <c r="A24" s="56" t="s">
        <v>27</v>
      </c>
      <c r="B24" s="57"/>
      <c r="C24" s="150"/>
      <c r="D24" s="145"/>
      <c r="E24" s="50"/>
      <c r="F24" s="57" t="s">
        <v>28</v>
      </c>
      <c r="G24" s="80"/>
      <c r="H24" s="156"/>
      <c r="I24" s="155"/>
    </row>
    <row r="25" spans="1:13" x14ac:dyDescent="0.2">
      <c r="A25" s="65" t="s">
        <v>29</v>
      </c>
      <c r="B25" s="66"/>
      <c r="C25" s="144"/>
      <c r="D25" s="148"/>
      <c r="E25" s="50"/>
      <c r="F25" s="66" t="s">
        <v>30</v>
      </c>
      <c r="G25" s="76"/>
      <c r="H25" s="159"/>
      <c r="I25" s="155"/>
    </row>
    <row r="26" spans="1:13" x14ac:dyDescent="0.2">
      <c r="A26" s="65" t="s">
        <v>31</v>
      </c>
      <c r="B26" s="66"/>
      <c r="C26" s="144"/>
      <c r="D26" s="148"/>
      <c r="E26" s="50"/>
      <c r="F26" s="66" t="s">
        <v>32</v>
      </c>
      <c r="G26" s="81"/>
      <c r="H26" s="159">
        <v>17946323.100000001</v>
      </c>
      <c r="I26" s="155"/>
    </row>
    <row r="27" spans="1:13" x14ac:dyDescent="0.2">
      <c r="A27" s="65" t="s">
        <v>33</v>
      </c>
      <c r="B27" s="66"/>
      <c r="C27" s="144">
        <v>689626501.11000001</v>
      </c>
      <c r="D27" s="148">
        <v>693479837.35000002</v>
      </c>
      <c r="E27" s="82"/>
      <c r="F27" s="66" t="s">
        <v>34</v>
      </c>
      <c r="G27" s="83"/>
      <c r="H27" s="159">
        <v>17466670</v>
      </c>
      <c r="I27" s="155">
        <v>34415398.810000002</v>
      </c>
      <c r="J27" s="84"/>
      <c r="K27" s="85"/>
    </row>
    <row r="28" spans="1:13" s="54" customFormat="1" x14ac:dyDescent="0.2">
      <c r="A28" s="65" t="s">
        <v>35</v>
      </c>
      <c r="B28" s="66"/>
      <c r="C28" s="144">
        <v>1065688254.6700001</v>
      </c>
      <c r="D28" s="148">
        <v>1004981542.72</v>
      </c>
      <c r="E28" s="86"/>
      <c r="F28" s="66" t="s">
        <v>36</v>
      </c>
      <c r="G28" s="51"/>
      <c r="H28" s="159"/>
      <c r="I28" s="155">
        <v>30133336</v>
      </c>
      <c r="J28" s="84"/>
      <c r="K28" s="85"/>
    </row>
    <row r="29" spans="1:13" s="54" customFormat="1" x14ac:dyDescent="0.2">
      <c r="A29" s="65" t="s">
        <v>37</v>
      </c>
      <c r="B29" s="66"/>
      <c r="C29" s="144">
        <v>61535374.710000008</v>
      </c>
      <c r="D29" s="148">
        <v>60013350.710000008</v>
      </c>
      <c r="E29" s="82"/>
      <c r="F29" s="66" t="s">
        <v>38</v>
      </c>
      <c r="G29" s="51"/>
      <c r="H29" s="159"/>
      <c r="I29" s="155"/>
      <c r="J29" s="84"/>
      <c r="K29" s="85"/>
    </row>
    <row r="30" spans="1:13" s="54" customFormat="1" x14ac:dyDescent="0.2">
      <c r="A30" s="65" t="s">
        <v>39</v>
      </c>
      <c r="B30" s="66"/>
      <c r="C30" s="144">
        <v>-816028210.51000011</v>
      </c>
      <c r="D30" s="148">
        <v>-750543376.86000001</v>
      </c>
      <c r="E30" s="86"/>
      <c r="F30" s="66" t="s">
        <v>40</v>
      </c>
      <c r="G30" s="51"/>
      <c r="H30" s="159">
        <v>60522675.609999999</v>
      </c>
      <c r="I30" s="155">
        <v>60522675.609999999</v>
      </c>
      <c r="J30" s="87"/>
      <c r="K30" s="88"/>
    </row>
    <row r="31" spans="1:13" x14ac:dyDescent="0.2">
      <c r="A31" s="65" t="s">
        <v>41</v>
      </c>
      <c r="B31" s="66"/>
      <c r="C31" s="144">
        <v>36881055.210000001</v>
      </c>
      <c r="D31" s="148">
        <v>53350130.919999994</v>
      </c>
      <c r="E31" s="82"/>
      <c r="F31" s="66"/>
      <c r="G31" s="89"/>
      <c r="H31" s="160"/>
      <c r="I31" s="155"/>
      <c r="J31" s="90"/>
    </row>
    <row r="32" spans="1:13" x14ac:dyDescent="0.2">
      <c r="A32" s="65" t="s">
        <v>42</v>
      </c>
      <c r="B32" s="66"/>
      <c r="C32" s="144"/>
      <c r="D32" s="145"/>
      <c r="E32" s="82"/>
      <c r="F32" s="57" t="s">
        <v>43</v>
      </c>
      <c r="G32" s="89"/>
      <c r="H32" s="161">
        <f>SUM(H25:H30)</f>
        <v>95935668.710000008</v>
      </c>
      <c r="I32" s="158">
        <f>SUM(I25:I30)</f>
        <v>125071410.42</v>
      </c>
      <c r="J32" s="90"/>
    </row>
    <row r="33" spans="1:12" x14ac:dyDescent="0.2">
      <c r="A33" s="65"/>
      <c r="B33" s="66"/>
      <c r="C33" s="144"/>
      <c r="D33" s="145"/>
      <c r="E33" s="86"/>
      <c r="F33" s="66"/>
      <c r="G33" s="89"/>
      <c r="H33" s="160"/>
      <c r="I33" s="155"/>
      <c r="J33" s="90"/>
    </row>
    <row r="34" spans="1:12" x14ac:dyDescent="0.2">
      <c r="A34" s="65"/>
      <c r="B34" s="66"/>
      <c r="C34" s="144"/>
      <c r="D34" s="145"/>
      <c r="E34" s="86"/>
      <c r="F34" s="57" t="s">
        <v>44</v>
      </c>
      <c r="G34" s="89"/>
      <c r="H34" s="162">
        <f>H22+H32</f>
        <v>527242177.80999994</v>
      </c>
      <c r="I34" s="158">
        <f>I22+I32</f>
        <v>244496692.40000001</v>
      </c>
      <c r="J34" s="90"/>
    </row>
    <row r="35" spans="1:12" x14ac:dyDescent="0.2">
      <c r="A35" s="56" t="s">
        <v>45</v>
      </c>
      <c r="B35" s="66"/>
      <c r="C35" s="144"/>
      <c r="D35" s="145"/>
      <c r="E35" s="82"/>
      <c r="F35" s="66"/>
      <c r="G35" s="89"/>
      <c r="H35" s="160"/>
      <c r="I35" s="155"/>
      <c r="J35" s="90"/>
    </row>
    <row r="36" spans="1:12" x14ac:dyDescent="0.2">
      <c r="A36" s="65"/>
      <c r="B36" s="66"/>
      <c r="C36" s="144"/>
      <c r="D36" s="145"/>
      <c r="E36" s="86"/>
      <c r="F36" s="57" t="s">
        <v>46</v>
      </c>
      <c r="G36" s="89"/>
      <c r="H36" s="160"/>
      <c r="I36" s="155"/>
      <c r="J36" s="90"/>
    </row>
    <row r="37" spans="1:12" x14ac:dyDescent="0.2">
      <c r="A37" s="56" t="s">
        <v>47</v>
      </c>
      <c r="B37" s="66"/>
      <c r="C37" s="148">
        <f>SUM(C25:C32)</f>
        <v>1037702975.1900002</v>
      </c>
      <c r="D37" s="148">
        <f>SUM(D27:D36)</f>
        <v>1061281484.8400002</v>
      </c>
      <c r="E37" s="86"/>
      <c r="F37" s="66"/>
      <c r="G37" s="91"/>
      <c r="H37" s="160"/>
      <c r="I37" s="155"/>
      <c r="J37" s="90"/>
    </row>
    <row r="38" spans="1:12" x14ac:dyDescent="0.2">
      <c r="A38" s="65"/>
      <c r="B38" s="92"/>
      <c r="C38" s="151"/>
      <c r="D38" s="148"/>
      <c r="E38" s="82"/>
      <c r="F38" s="57" t="s">
        <v>48</v>
      </c>
      <c r="G38" s="89"/>
      <c r="H38" s="160"/>
      <c r="I38" s="155"/>
    </row>
    <row r="39" spans="1:12" ht="14.25" customHeight="1" x14ac:dyDescent="0.2">
      <c r="A39" s="65"/>
      <c r="B39" s="92"/>
      <c r="C39" s="152"/>
      <c r="D39" s="153"/>
      <c r="E39" s="86"/>
      <c r="F39" s="96" t="s">
        <v>49</v>
      </c>
      <c r="G39" s="89"/>
      <c r="H39" s="163">
        <v>1265517.58</v>
      </c>
      <c r="I39" s="164">
        <v>1137947.3700000001</v>
      </c>
    </row>
    <row r="40" spans="1:12" ht="13.5" customHeight="1" x14ac:dyDescent="0.2">
      <c r="A40" s="56" t="s">
        <v>50</v>
      </c>
      <c r="B40" s="97"/>
      <c r="C40" s="149">
        <f>C22+C37</f>
        <v>2404194318.2900004</v>
      </c>
      <c r="D40" s="149">
        <f>D22+D37</f>
        <v>1454754562.4300003</v>
      </c>
      <c r="E40" s="82"/>
      <c r="F40" s="66" t="s">
        <v>51</v>
      </c>
      <c r="G40" s="89"/>
      <c r="H40" s="163">
        <v>54387120.600000001</v>
      </c>
      <c r="I40" s="164">
        <v>50000000</v>
      </c>
      <c r="J40" s="98"/>
    </row>
    <row r="41" spans="1:12" x14ac:dyDescent="0.2">
      <c r="A41" s="99"/>
      <c r="B41" s="97"/>
      <c r="C41" s="58"/>
      <c r="D41" s="95"/>
      <c r="E41" s="82"/>
      <c r="F41" s="66" t="s">
        <v>52</v>
      </c>
      <c r="G41" s="91"/>
      <c r="H41" s="163">
        <v>13222363.85</v>
      </c>
      <c r="I41" s="164">
        <v>13222363.85</v>
      </c>
    </row>
    <row r="42" spans="1:12" x14ac:dyDescent="0.2">
      <c r="A42" s="99"/>
      <c r="B42" s="92"/>
      <c r="C42" s="75"/>
      <c r="D42" s="95"/>
      <c r="E42" s="82"/>
      <c r="F42" s="66"/>
      <c r="G42" s="89"/>
      <c r="H42" s="160"/>
      <c r="I42" s="155"/>
    </row>
    <row r="43" spans="1:12" x14ac:dyDescent="0.2">
      <c r="A43" s="99"/>
      <c r="B43" s="97"/>
      <c r="C43" s="94"/>
      <c r="D43" s="95"/>
      <c r="E43" s="86"/>
      <c r="F43" s="57" t="s">
        <v>53</v>
      </c>
      <c r="G43" s="91"/>
      <c r="H43" s="160"/>
      <c r="I43" s="155"/>
    </row>
    <row r="44" spans="1:12" x14ac:dyDescent="0.2">
      <c r="A44" s="99"/>
      <c r="B44" s="92"/>
      <c r="C44" s="93"/>
      <c r="D44" s="77"/>
      <c r="E44" s="82"/>
      <c r="F44" s="66" t="s">
        <v>54</v>
      </c>
      <c r="G44" s="91"/>
      <c r="H44" s="163">
        <v>665520925.19000006</v>
      </c>
      <c r="I44" s="164">
        <v>36437184.449999928</v>
      </c>
      <c r="J44" s="72"/>
    </row>
    <row r="45" spans="1:12" x14ac:dyDescent="0.2">
      <c r="A45" s="99"/>
      <c r="B45" s="97"/>
      <c r="C45" s="94"/>
      <c r="D45" s="95"/>
      <c r="E45" s="86"/>
      <c r="F45" s="66" t="s">
        <v>55</v>
      </c>
      <c r="G45" s="89"/>
      <c r="H45" s="163">
        <v>624926646.48000002</v>
      </c>
      <c r="I45" s="164">
        <v>591830995.43999994</v>
      </c>
      <c r="J45" s="72"/>
    </row>
    <row r="46" spans="1:12" x14ac:dyDescent="0.2">
      <c r="A46" s="99"/>
      <c r="B46" s="92"/>
      <c r="C46" s="94"/>
      <c r="D46" s="95"/>
      <c r="E46" s="82"/>
      <c r="F46" s="66" t="s">
        <v>56</v>
      </c>
      <c r="G46" s="89"/>
      <c r="H46" s="163"/>
      <c r="I46" s="164">
        <v>400410.81</v>
      </c>
    </row>
    <row r="47" spans="1:12" ht="15" x14ac:dyDescent="0.25">
      <c r="A47" s="99"/>
      <c r="B47" s="100"/>
      <c r="C47" s="58"/>
      <c r="D47" s="95"/>
      <c r="E47" s="86"/>
      <c r="F47" s="66" t="s">
        <v>57</v>
      </c>
      <c r="G47" s="89"/>
      <c r="H47" s="163"/>
      <c r="I47" s="164"/>
      <c r="J47" s="64"/>
      <c r="L47" s="101"/>
    </row>
    <row r="48" spans="1:12" x14ac:dyDescent="0.2">
      <c r="A48" s="99"/>
      <c r="B48" s="97"/>
      <c r="C48" s="58"/>
      <c r="D48" s="95"/>
      <c r="E48" s="86"/>
      <c r="F48" s="66" t="s">
        <v>58</v>
      </c>
      <c r="G48" s="89"/>
      <c r="H48" s="163">
        <v>517629566.77999997</v>
      </c>
      <c r="I48" s="164">
        <v>517629378.91999996</v>
      </c>
      <c r="J48" s="72"/>
    </row>
    <row r="49" spans="1:11" x14ac:dyDescent="0.2">
      <c r="A49" s="99"/>
      <c r="B49" s="100"/>
      <c r="C49" s="58"/>
      <c r="D49" s="95"/>
      <c r="E49" s="82"/>
      <c r="F49" s="66"/>
      <c r="G49" s="91"/>
      <c r="H49" s="156" t="s">
        <v>11</v>
      </c>
      <c r="I49" s="155"/>
      <c r="J49" s="55" t="s">
        <v>11</v>
      </c>
    </row>
    <row r="50" spans="1:11" x14ac:dyDescent="0.2">
      <c r="A50" s="99"/>
      <c r="B50" s="48"/>
      <c r="C50" s="75"/>
      <c r="D50" s="77"/>
      <c r="E50" s="82"/>
      <c r="F50" s="57" t="s">
        <v>59</v>
      </c>
      <c r="G50" s="102"/>
      <c r="H50" s="156"/>
      <c r="I50" s="155"/>
      <c r="J50" s="72"/>
    </row>
    <row r="51" spans="1:11" x14ac:dyDescent="0.2">
      <c r="A51" s="99"/>
      <c r="B51" s="48"/>
      <c r="C51" s="103"/>
      <c r="D51" s="95"/>
      <c r="E51" s="86"/>
      <c r="F51" s="66" t="s">
        <v>60</v>
      </c>
      <c r="G51" s="91"/>
      <c r="H51" s="156" t="s">
        <v>11</v>
      </c>
      <c r="I51" s="155"/>
      <c r="K51" s="104" t="s">
        <v>61</v>
      </c>
    </row>
    <row r="52" spans="1:11" x14ac:dyDescent="0.2">
      <c r="A52" s="99"/>
      <c r="B52" s="105"/>
      <c r="C52" s="103"/>
      <c r="D52" s="106"/>
      <c r="E52" s="82"/>
      <c r="F52" s="66" t="s">
        <v>62</v>
      </c>
      <c r="G52" s="107"/>
      <c r="H52" s="156"/>
      <c r="I52" s="155"/>
      <c r="J52" s="108"/>
      <c r="K52" s="68" t="s">
        <v>11</v>
      </c>
    </row>
    <row r="53" spans="1:11" x14ac:dyDescent="0.2">
      <c r="A53" s="99"/>
      <c r="B53" s="51"/>
      <c r="C53" s="109" t="s">
        <v>11</v>
      </c>
      <c r="D53" s="110"/>
      <c r="E53" s="86"/>
      <c r="F53" s="66"/>
      <c r="G53" s="111"/>
      <c r="H53" s="165"/>
      <c r="I53" s="155"/>
      <c r="J53" s="72"/>
    </row>
    <row r="54" spans="1:11" x14ac:dyDescent="0.2">
      <c r="A54" s="112"/>
      <c r="B54" s="100"/>
      <c r="C54" s="79"/>
      <c r="D54" s="110"/>
      <c r="E54" s="50"/>
      <c r="F54" s="66" t="s">
        <v>63</v>
      </c>
      <c r="G54" s="111"/>
      <c r="H54" s="157">
        <f>H39+H40+H44+H45+H48+H41</f>
        <v>1876952140.4799998</v>
      </c>
      <c r="I54" s="158">
        <f>I39+I40+I44+I45+I48+I41</f>
        <v>1210257870.0299997</v>
      </c>
    </row>
    <row r="55" spans="1:11" x14ac:dyDescent="0.2">
      <c r="A55" s="99"/>
      <c r="B55" s="100"/>
      <c r="C55" s="79"/>
      <c r="D55" s="110"/>
      <c r="E55" s="50"/>
      <c r="F55" s="66"/>
      <c r="G55" s="111"/>
      <c r="H55" s="156"/>
      <c r="I55" s="155"/>
    </row>
    <row r="56" spans="1:11" x14ac:dyDescent="0.2">
      <c r="A56" s="99"/>
      <c r="B56" s="100"/>
      <c r="C56" s="79"/>
      <c r="D56" s="110"/>
      <c r="E56" s="50"/>
      <c r="F56" s="57" t="s">
        <v>64</v>
      </c>
      <c r="G56" s="111"/>
      <c r="H56" s="157">
        <f>H34+H54</f>
        <v>2404194318.29</v>
      </c>
      <c r="I56" s="158">
        <f>I34+I54</f>
        <v>1454754562.4299998</v>
      </c>
    </row>
    <row r="57" spans="1:11" ht="13.5" thickBot="1" x14ac:dyDescent="0.25">
      <c r="A57" s="113"/>
      <c r="B57" s="114"/>
      <c r="C57" s="115"/>
      <c r="D57" s="116"/>
      <c r="E57" s="117"/>
      <c r="F57" s="118"/>
      <c r="G57" s="119"/>
      <c r="H57" s="120"/>
      <c r="I57" s="121"/>
    </row>
    <row r="58" spans="1:11" x14ac:dyDescent="0.2">
      <c r="A58" s="122"/>
      <c r="B58" s="122"/>
      <c r="E58" s="125"/>
    </row>
    <row r="59" spans="1:11" x14ac:dyDescent="0.2">
      <c r="A59" s="73" t="s">
        <v>65</v>
      </c>
      <c r="H59" s="166"/>
      <c r="I59" s="167"/>
    </row>
    <row r="62" spans="1:11" x14ac:dyDescent="0.2">
      <c r="A62" s="133"/>
      <c r="B62" s="134"/>
      <c r="C62" s="135"/>
      <c r="D62" s="135"/>
      <c r="E62" s="134"/>
      <c r="F62" s="134"/>
      <c r="G62" s="134"/>
      <c r="H62" s="135"/>
      <c r="I62" s="134"/>
      <c r="J62" s="133"/>
    </row>
    <row r="63" spans="1:11" ht="15.75" x14ac:dyDescent="0.25">
      <c r="A63" s="133"/>
      <c r="B63" s="137"/>
      <c r="C63" s="130"/>
      <c r="D63" s="130"/>
      <c r="E63" s="136"/>
      <c r="F63" s="136"/>
      <c r="G63" s="136"/>
      <c r="H63" s="130"/>
      <c r="I63" s="133"/>
      <c r="J63" s="133"/>
    </row>
    <row r="64" spans="1:11" x14ac:dyDescent="0.2">
      <c r="A64" s="133"/>
      <c r="B64" s="138"/>
      <c r="C64" s="135"/>
      <c r="D64" s="135"/>
      <c r="E64" s="134"/>
      <c r="G64" s="136"/>
      <c r="H64" s="129"/>
      <c r="I64" s="129"/>
      <c r="J64" s="133"/>
    </row>
    <row r="65" spans="1:10" x14ac:dyDescent="0.2">
      <c r="A65" s="133"/>
      <c r="B65" s="132"/>
      <c r="C65" s="130"/>
      <c r="D65" s="130"/>
      <c r="E65" s="132"/>
      <c r="F65" s="132"/>
      <c r="G65" s="132"/>
      <c r="H65" s="130"/>
      <c r="I65" s="132"/>
      <c r="J65" s="133"/>
    </row>
    <row r="66" spans="1:10" x14ac:dyDescent="0.2">
      <c r="A66" s="133"/>
      <c r="B66" s="131"/>
      <c r="C66" s="135"/>
      <c r="D66" s="135"/>
      <c r="E66" s="131"/>
      <c r="F66" s="131"/>
      <c r="G66" s="131"/>
      <c r="H66" s="135"/>
      <c r="I66" s="131"/>
      <c r="J66" s="133"/>
    </row>
    <row r="67" spans="1:10" x14ac:dyDescent="0.2">
      <c r="A67" s="133"/>
      <c r="B67" s="131"/>
      <c r="C67" s="135"/>
      <c r="D67" s="135"/>
      <c r="E67" s="131"/>
      <c r="F67" s="131"/>
      <c r="G67" s="131"/>
      <c r="H67" s="135"/>
      <c r="I67" s="131"/>
      <c r="J67" s="133"/>
    </row>
    <row r="68" spans="1:10" x14ac:dyDescent="0.2">
      <c r="A68" s="133"/>
      <c r="B68" s="132"/>
      <c r="C68" s="130"/>
      <c r="D68" s="139"/>
      <c r="E68" s="140"/>
      <c r="F68" s="140"/>
      <c r="G68" s="141"/>
      <c r="H68" s="142"/>
      <c r="I68" s="143"/>
      <c r="J68" s="133"/>
    </row>
    <row r="69" spans="1:10" x14ac:dyDescent="0.2">
      <c r="A69" s="133"/>
      <c r="B69" s="132"/>
      <c r="C69" s="130"/>
      <c r="D69" s="130"/>
      <c r="E69" s="132"/>
      <c r="F69" s="132"/>
      <c r="G69" s="132"/>
      <c r="H69" s="130"/>
      <c r="I69" s="132"/>
      <c r="J69" s="133"/>
    </row>
    <row r="70" spans="1:10" x14ac:dyDescent="0.2">
      <c r="A70" s="133"/>
      <c r="B70" s="136"/>
      <c r="C70" s="130"/>
      <c r="D70" s="130"/>
      <c r="E70" s="136"/>
      <c r="F70" s="136"/>
      <c r="G70" s="136"/>
      <c r="H70" s="130"/>
      <c r="I70" s="136"/>
      <c r="J70" s="133"/>
    </row>
  </sheetData>
  <mergeCells count="8">
    <mergeCell ref="H64:I64"/>
    <mergeCell ref="A1:I1"/>
    <mergeCell ref="A2:I2"/>
    <mergeCell ref="A3:I3"/>
    <mergeCell ref="A4:I4"/>
    <mergeCell ref="A5:I5"/>
    <mergeCell ref="C10:D10"/>
    <mergeCell ref="H10:I10"/>
  </mergeCells>
  <printOptions horizontalCentered="1"/>
  <pageMargins left="0.19685039370078741" right="0.19685039370078741" top="0.86614173228346458" bottom="0" header="0" footer="0"/>
  <pageSetup scale="5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2019-10-30T16:36:58Z</dcterms:created>
  <dcterms:modified xsi:type="dcterms:W3CDTF">2019-10-30T16:39:56Z</dcterms:modified>
</cp:coreProperties>
</file>